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OLICEITA\ITA2568\O12\"/>
    </mc:Choice>
  </mc:AlternateContent>
  <xr:revisionPtr revIDLastSave="0" documentId="13_ncr:1_{D3087D16-F2EF-4C9D-9606-D2B56639B411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I22" i="1" l="1"/>
  <c r="K10" i="1"/>
  <c r="K11" i="1"/>
  <c r="K12" i="1"/>
  <c r="K13" i="1"/>
  <c r="K14" i="1"/>
  <c r="K15" i="1"/>
  <c r="K16" i="1"/>
  <c r="K17" i="1"/>
  <c r="K18" i="1"/>
  <c r="K19" i="1"/>
  <c r="K20" i="1"/>
  <c r="K21" i="1"/>
  <c r="K9" i="1"/>
  <c r="J10" i="1"/>
  <c r="J11" i="1"/>
  <c r="J12" i="1"/>
  <c r="J13" i="1"/>
  <c r="J14" i="1"/>
  <c r="J15" i="1"/>
  <c r="J16" i="1"/>
  <c r="J17" i="1"/>
  <c r="J18" i="1"/>
  <c r="J19" i="1"/>
  <c r="J20" i="1"/>
  <c r="J21" i="1"/>
  <c r="J9" i="1"/>
  <c r="D22" i="1"/>
  <c r="K22" i="1" l="1"/>
  <c r="J22" i="1"/>
</calcChain>
</file>

<file path=xl/sharedStrings.xml><?xml version="1.0" encoding="utf-8"?>
<sst xmlns="http://schemas.openxmlformats.org/spreadsheetml/2006/main" count="119" uniqueCount="42">
  <si>
    <t>ที่</t>
  </si>
  <si>
    <t>ชื่อโครงการ/กิจกรรม</t>
  </si>
  <si>
    <t>จำนวนงบประมาณ/แหล่งที่จัดสรร/สนับสนุน</t>
  </si>
  <si>
    <t>สตช.</t>
  </si>
  <si>
    <t>ภาคเอกชน</t>
  </si>
  <si>
    <t>อปท.</t>
  </si>
  <si>
    <t>อื่นๆ</t>
  </si>
  <si>
    <t>หน่วยงานภาครัฐ</t>
  </si>
  <si>
    <t>โครงการบังคับใช้กฎหมาย อำนวยความยุติธรรมและบริการประชาชน</t>
  </si>
  <si>
    <t>กิจกรรม การบังคับใช้กฎหมาย และบริการประชาชน</t>
  </si>
  <si>
    <t xml:space="preserve"> - ค่า OT</t>
  </si>
  <si>
    <t xml:space="preserve"> - ค่าตอบแทนคุ้มครองพยาน</t>
  </si>
  <si>
    <t xml:space="preserve"> - ค่าตอบแทนนักจิตฯ</t>
  </si>
  <si>
    <t xml:space="preserve"> - ค่าตอบแทน จพง.ชันสูตรพลิกศพ</t>
  </si>
  <si>
    <t xml:space="preserve"> - ค่าเบี้ยเลี้ยงที่พักพาหนะ</t>
  </si>
  <si>
    <t xml:space="preserve"> - ค่าซ่อมแซมยานพาหนะ</t>
  </si>
  <si>
    <t xml:space="preserve"> - ค่าจ้างเหมาบริการ + สะอาด</t>
  </si>
  <si>
    <t xml:space="preserve"> - ค่าใช้จ่ายในการส่งหมายเรียกพยาน</t>
  </si>
  <si>
    <t xml:space="preserve"> - วัสดุสำนักงาน</t>
  </si>
  <si>
    <t xml:space="preserve"> - วัสดุน้ำมันเชื้อเพลิง</t>
  </si>
  <si>
    <t xml:space="preserve"> - วัสดุจราจร</t>
  </si>
  <si>
    <t xml:space="preserve"> - วัสดุอาหาร (ผู้ต้องหา)</t>
  </si>
  <si>
    <t xml:space="preserve"> - ค่าสธารณูปโภค</t>
  </si>
  <si>
    <t>รวม</t>
  </si>
  <si>
    <t xml:space="preserve"> -</t>
  </si>
  <si>
    <t>ผลการดำเนินการ</t>
  </si>
  <si>
    <t>ผลการเบิกจ่าย</t>
  </si>
  <si>
    <t>คงเหลือ</t>
  </si>
  <si>
    <t>คิดเป็นร้อยละ</t>
  </si>
  <si>
    <t>ปัญหา/อุปสรรคแนวทางการแก้ไข</t>
  </si>
  <si>
    <t>เป็นไปตามเป้าหมาย</t>
  </si>
  <si>
    <t xml:space="preserve">ประจำปีงบประมาณ พ.ศ.2568 ไตรมาส ที่ 1-2 </t>
  </si>
  <si>
    <t>ตรวจแล้วถูกต้อง</t>
  </si>
  <si>
    <t>พ.ต.อ.</t>
  </si>
  <si>
    <t>(พลจักร  บุนนาค)</t>
  </si>
  <si>
    <t>ผกก.สภ.แม่โจ้</t>
  </si>
  <si>
    <t xml:space="preserve"> </t>
  </si>
  <si>
    <t>รายงานผลการใช้จ่ายงบประมาณ สถานีตำรวจภูธรแม่โจ้ จังหวัดเชียงใหม่</t>
  </si>
  <si>
    <t>ข้อมูล  ณ  วันที่ 1 เมษายน พ.ศ.2568</t>
  </si>
  <si>
    <t>ไม่มี</t>
  </si>
  <si>
    <t>งบประมาณไม่เพียงพอ แก้ไขโดยการโอนงบค่าจ้างเหมาบริการฯ</t>
  </si>
  <si>
    <t>งบไม่เพียงพอ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</si>
</sst>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2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3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/>
    <xf numFmtId="3" fontId="2" fillId="0" borderId="1" xfId="0" applyNumberFormat="1" applyFont="1" applyBorder="1"/>
    <xf numFmtId="3" fontId="2" fillId="3" borderId="1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vertical="center"/>
    </xf>
    <xf numFmtId="3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466725</xdr:colOff>
      <xdr:row>24</xdr:row>
      <xdr:rowOff>70430</xdr:rowOff>
    </xdr:from>
    <xdr:to>
      <xdr:col>7</xdr:col>
      <xdr:colOff>95249</xdr:colOff>
      <xdr:row>26</xdr:row>
      <xdr:rowOff>34141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57C9BAA-93F1-4F5C-7FC1-F575FC121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91125" y="5375855"/>
          <a:ext cx="514349" cy="3637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8"/>
  <sheetViews>
    <sheetView tabSelected="1" workbookViewId="0">
      <selection activeCell="M29" sqref="M29"/>
    </sheetView>
  </sheetViews>
  <sheetFormatPr defaultRowHeight="15.75"/>
  <cols>
    <col min="1" max="1" width="5.5703125" style="1" customWidth="1"/>
    <col min="2" max="2" width="32.28515625" style="1" customWidth="1"/>
    <col min="3" max="3" width="14" style="1" customWidth="1"/>
    <col min="4" max="4" width="9.85546875" style="1" bestFit="1" customWidth="1"/>
    <col min="5" max="5" width="7.85546875" style="1" customWidth="1"/>
    <col min="6" max="6" width="7.7109375" style="1" customWidth="1"/>
    <col min="7" max="7" width="5.5703125" style="1" customWidth="1"/>
    <col min="8" max="8" width="6.7109375" style="1" customWidth="1"/>
    <col min="9" max="9" width="9" style="1" customWidth="1"/>
    <col min="10" max="10" width="8.7109375" style="1" customWidth="1"/>
    <col min="11" max="11" width="7.85546875" style="1" customWidth="1"/>
    <col min="12" max="12" width="15" style="1" customWidth="1"/>
    <col min="13" max="16384" width="9.140625" style="1"/>
  </cols>
  <sheetData>
    <row r="1" spans="1:12" ht="21">
      <c r="A1" s="12" t="s">
        <v>37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ht="21">
      <c r="A2" s="12" t="s">
        <v>31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 ht="21">
      <c r="A3" s="12" t="s">
        <v>38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2" ht="24" customHeight="1">
      <c r="A4" s="14" t="s">
        <v>0</v>
      </c>
      <c r="B4" s="11" t="s">
        <v>1</v>
      </c>
      <c r="C4" s="11" t="s">
        <v>25</v>
      </c>
      <c r="D4" s="13" t="s">
        <v>2</v>
      </c>
      <c r="E4" s="13"/>
      <c r="F4" s="13"/>
      <c r="G4" s="13"/>
      <c r="H4" s="13"/>
      <c r="I4" s="11" t="s">
        <v>26</v>
      </c>
      <c r="J4" s="11" t="s">
        <v>27</v>
      </c>
      <c r="K4" s="11" t="s">
        <v>28</v>
      </c>
      <c r="L4" s="11" t="s">
        <v>29</v>
      </c>
    </row>
    <row r="5" spans="1:12">
      <c r="A5" s="14"/>
      <c r="B5" s="11"/>
      <c r="C5" s="11"/>
      <c r="D5" s="14" t="s">
        <v>3</v>
      </c>
      <c r="E5" s="11" t="s">
        <v>7</v>
      </c>
      <c r="F5" s="14" t="s">
        <v>4</v>
      </c>
      <c r="G5" s="14" t="s">
        <v>5</v>
      </c>
      <c r="H5" s="14" t="s">
        <v>6</v>
      </c>
      <c r="I5" s="11"/>
      <c r="J5" s="11"/>
      <c r="K5" s="11"/>
      <c r="L5" s="11"/>
    </row>
    <row r="6" spans="1:12">
      <c r="A6" s="14"/>
      <c r="B6" s="11"/>
      <c r="C6" s="11"/>
      <c r="D6" s="14"/>
      <c r="E6" s="11"/>
      <c r="F6" s="14"/>
      <c r="G6" s="14"/>
      <c r="H6" s="14"/>
      <c r="I6" s="11"/>
      <c r="J6" s="11"/>
      <c r="K6" s="11"/>
      <c r="L6" s="11"/>
    </row>
    <row r="7" spans="1:12" ht="31.5">
      <c r="A7" s="2">
        <v>1</v>
      </c>
      <c r="B7" s="3" t="s">
        <v>8</v>
      </c>
      <c r="C7" s="4"/>
      <c r="D7" s="2"/>
      <c r="E7" s="4"/>
      <c r="F7" s="4"/>
      <c r="G7" s="4"/>
      <c r="H7" s="4"/>
      <c r="I7" s="4"/>
      <c r="J7" s="4"/>
      <c r="K7" s="4"/>
      <c r="L7" s="4"/>
    </row>
    <row r="8" spans="1:12">
      <c r="A8" s="4"/>
      <c r="B8" s="4" t="s">
        <v>9</v>
      </c>
      <c r="C8" s="4"/>
      <c r="D8" s="2"/>
      <c r="E8" s="4"/>
      <c r="F8" s="4"/>
      <c r="G8" s="4"/>
      <c r="H8" s="4"/>
      <c r="I8" s="4"/>
      <c r="J8" s="4"/>
      <c r="K8" s="4"/>
      <c r="L8" s="4"/>
    </row>
    <row r="9" spans="1:12">
      <c r="A9" s="4"/>
      <c r="B9" s="4" t="s">
        <v>10</v>
      </c>
      <c r="C9" s="2" t="s">
        <v>30</v>
      </c>
      <c r="D9" s="5">
        <v>1008000</v>
      </c>
      <c r="E9" s="2" t="s">
        <v>24</v>
      </c>
      <c r="F9" s="2" t="s">
        <v>24</v>
      </c>
      <c r="G9" s="2" t="s">
        <v>24</v>
      </c>
      <c r="H9" s="2" t="s">
        <v>24</v>
      </c>
      <c r="I9" s="5">
        <v>505200</v>
      </c>
      <c r="J9" s="7">
        <f>D9-I9</f>
        <v>502800</v>
      </c>
      <c r="K9" s="6">
        <f>I9*100/D9</f>
        <v>50.11904761904762</v>
      </c>
      <c r="L9" s="2" t="s">
        <v>39</v>
      </c>
    </row>
    <row r="10" spans="1:12">
      <c r="A10" s="4"/>
      <c r="B10" s="4" t="s">
        <v>11</v>
      </c>
      <c r="C10" s="2" t="s">
        <v>30</v>
      </c>
      <c r="D10" s="5">
        <v>43400</v>
      </c>
      <c r="E10" s="2" t="s">
        <v>24</v>
      </c>
      <c r="F10" s="2" t="s">
        <v>24</v>
      </c>
      <c r="G10" s="2" t="s">
        <v>24</v>
      </c>
      <c r="H10" s="2" t="s">
        <v>24</v>
      </c>
      <c r="I10" s="2"/>
      <c r="J10" s="7">
        <f t="shared" ref="J10:J22" si="0">D10-I10</f>
        <v>43400</v>
      </c>
      <c r="K10" s="6">
        <f t="shared" ref="K10:K22" si="1">I10*100/D10</f>
        <v>0</v>
      </c>
      <c r="L10" s="2" t="s">
        <v>39</v>
      </c>
    </row>
    <row r="11" spans="1:12">
      <c r="A11" s="4"/>
      <c r="B11" s="4" t="s">
        <v>12</v>
      </c>
      <c r="C11" s="2" t="s">
        <v>30</v>
      </c>
      <c r="D11" s="5">
        <v>9000</v>
      </c>
      <c r="E11" s="2" t="s">
        <v>24</v>
      </c>
      <c r="F11" s="2" t="s">
        <v>24</v>
      </c>
      <c r="G11" s="2" t="s">
        <v>24</v>
      </c>
      <c r="H11" s="2" t="s">
        <v>24</v>
      </c>
      <c r="I11" s="2"/>
      <c r="J11" s="7">
        <f t="shared" si="0"/>
        <v>9000</v>
      </c>
      <c r="K11" s="6">
        <f t="shared" si="1"/>
        <v>0</v>
      </c>
      <c r="L11" s="2" t="s">
        <v>39</v>
      </c>
    </row>
    <row r="12" spans="1:12">
      <c r="A12" s="4"/>
      <c r="B12" s="4" t="s">
        <v>13</v>
      </c>
      <c r="C12" s="2" t="s">
        <v>30</v>
      </c>
      <c r="D12" s="5">
        <v>54500</v>
      </c>
      <c r="E12" s="2" t="s">
        <v>24</v>
      </c>
      <c r="F12" s="2" t="s">
        <v>24</v>
      </c>
      <c r="G12" s="2" t="s">
        <v>24</v>
      </c>
      <c r="H12" s="2" t="s">
        <v>24</v>
      </c>
      <c r="I12" s="2"/>
      <c r="J12" s="7">
        <f t="shared" si="0"/>
        <v>54500</v>
      </c>
      <c r="K12" s="6">
        <f t="shared" si="1"/>
        <v>0</v>
      </c>
      <c r="L12" s="2" t="s">
        <v>39</v>
      </c>
    </row>
    <row r="13" spans="1:12">
      <c r="A13" s="4"/>
      <c r="B13" s="4" t="s">
        <v>14</v>
      </c>
      <c r="C13" s="2" t="s">
        <v>30</v>
      </c>
      <c r="D13" s="5">
        <v>139200</v>
      </c>
      <c r="E13" s="2" t="s">
        <v>24</v>
      </c>
      <c r="F13" s="2" t="s">
        <v>24</v>
      </c>
      <c r="G13" s="2" t="s">
        <v>24</v>
      </c>
      <c r="H13" s="2" t="s">
        <v>24</v>
      </c>
      <c r="I13" s="2">
        <v>58000</v>
      </c>
      <c r="J13" s="7">
        <f t="shared" si="0"/>
        <v>81200</v>
      </c>
      <c r="K13" s="6">
        <f t="shared" si="1"/>
        <v>41.666666666666664</v>
      </c>
      <c r="L13" s="2" t="s">
        <v>39</v>
      </c>
    </row>
    <row r="14" spans="1:12" ht="47.25">
      <c r="A14" s="4"/>
      <c r="B14" s="19" t="s">
        <v>15</v>
      </c>
      <c r="C14" s="10" t="s">
        <v>30</v>
      </c>
      <c r="D14" s="20">
        <v>25100</v>
      </c>
      <c r="E14" s="10" t="s">
        <v>24</v>
      </c>
      <c r="F14" s="10" t="s">
        <v>24</v>
      </c>
      <c r="G14" s="10" t="s">
        <v>24</v>
      </c>
      <c r="H14" s="10" t="s">
        <v>24</v>
      </c>
      <c r="I14" s="10">
        <v>25100</v>
      </c>
      <c r="J14" s="21">
        <f t="shared" si="0"/>
        <v>0</v>
      </c>
      <c r="K14" s="22">
        <f t="shared" si="1"/>
        <v>100</v>
      </c>
      <c r="L14" s="18" t="s">
        <v>40</v>
      </c>
    </row>
    <row r="15" spans="1:12">
      <c r="A15" s="4"/>
      <c r="B15" s="4" t="s">
        <v>16</v>
      </c>
      <c r="C15" s="2" t="s">
        <v>30</v>
      </c>
      <c r="D15" s="5">
        <v>55700</v>
      </c>
      <c r="E15" s="2" t="s">
        <v>24</v>
      </c>
      <c r="F15" s="2" t="s">
        <v>24</v>
      </c>
      <c r="G15" s="2" t="s">
        <v>24</v>
      </c>
      <c r="H15" s="2" t="s">
        <v>24</v>
      </c>
      <c r="I15" s="2">
        <v>23000</v>
      </c>
      <c r="J15" s="7">
        <f t="shared" si="0"/>
        <v>32700</v>
      </c>
      <c r="K15" s="6">
        <f t="shared" si="1"/>
        <v>41.292639138240574</v>
      </c>
      <c r="L15" s="2" t="s">
        <v>39</v>
      </c>
    </row>
    <row r="16" spans="1:12">
      <c r="A16" s="4"/>
      <c r="B16" s="4" t="s">
        <v>17</v>
      </c>
      <c r="C16" s="2" t="s">
        <v>30</v>
      </c>
      <c r="D16" s="5">
        <v>2400</v>
      </c>
      <c r="E16" s="2" t="s">
        <v>24</v>
      </c>
      <c r="F16" s="2" t="s">
        <v>24</v>
      </c>
      <c r="G16" s="2" t="s">
        <v>24</v>
      </c>
      <c r="H16" s="2" t="s">
        <v>24</v>
      </c>
      <c r="I16" s="2"/>
      <c r="J16" s="7">
        <f t="shared" si="0"/>
        <v>2400</v>
      </c>
      <c r="K16" s="6">
        <f t="shared" si="1"/>
        <v>0</v>
      </c>
      <c r="L16" s="2" t="s">
        <v>39</v>
      </c>
    </row>
    <row r="17" spans="1:15" ht="47.25">
      <c r="A17" s="4"/>
      <c r="B17" s="19" t="s">
        <v>18</v>
      </c>
      <c r="C17" s="10" t="s">
        <v>30</v>
      </c>
      <c r="D17" s="20">
        <v>9700</v>
      </c>
      <c r="E17" s="10" t="s">
        <v>24</v>
      </c>
      <c r="F17" s="10" t="s">
        <v>24</v>
      </c>
      <c r="G17" s="10" t="s">
        <v>24</v>
      </c>
      <c r="H17" s="10" t="s">
        <v>24</v>
      </c>
      <c r="I17" s="10">
        <v>9700</v>
      </c>
      <c r="J17" s="21">
        <f t="shared" si="0"/>
        <v>0</v>
      </c>
      <c r="K17" s="22">
        <f t="shared" si="1"/>
        <v>100</v>
      </c>
      <c r="L17" s="18" t="s">
        <v>40</v>
      </c>
    </row>
    <row r="18" spans="1:15">
      <c r="A18" s="4"/>
      <c r="B18" s="4" t="s">
        <v>19</v>
      </c>
      <c r="C18" s="2" t="s">
        <v>30</v>
      </c>
      <c r="D18" s="5">
        <v>1585300</v>
      </c>
      <c r="E18" s="2" t="s">
        <v>24</v>
      </c>
      <c r="F18" s="2" t="s">
        <v>24</v>
      </c>
      <c r="G18" s="2" t="s">
        <v>24</v>
      </c>
      <c r="H18" s="2" t="s">
        <v>24</v>
      </c>
      <c r="I18" s="2">
        <v>660500</v>
      </c>
      <c r="J18" s="7">
        <f t="shared" si="0"/>
        <v>924800</v>
      </c>
      <c r="K18" s="6">
        <f t="shared" si="1"/>
        <v>41.664038352362326</v>
      </c>
      <c r="L18" s="2" t="s">
        <v>39</v>
      </c>
    </row>
    <row r="19" spans="1:15">
      <c r="A19" s="4"/>
      <c r="B19" s="4" t="s">
        <v>20</v>
      </c>
      <c r="C19" s="2" t="s">
        <v>30</v>
      </c>
      <c r="D19" s="5">
        <v>7000</v>
      </c>
      <c r="E19" s="2" t="s">
        <v>24</v>
      </c>
      <c r="F19" s="2" t="s">
        <v>24</v>
      </c>
      <c r="G19" s="2" t="s">
        <v>24</v>
      </c>
      <c r="H19" s="2" t="s">
        <v>24</v>
      </c>
      <c r="I19" s="2">
        <v>7000</v>
      </c>
      <c r="J19" s="7">
        <f t="shared" si="0"/>
        <v>0</v>
      </c>
      <c r="K19" s="6">
        <f t="shared" si="1"/>
        <v>100</v>
      </c>
      <c r="L19" s="2" t="s">
        <v>39</v>
      </c>
    </row>
    <row r="20" spans="1:15">
      <c r="A20" s="4"/>
      <c r="B20" s="4" t="s">
        <v>21</v>
      </c>
      <c r="C20" s="2" t="s">
        <v>30</v>
      </c>
      <c r="D20" s="5">
        <v>44800</v>
      </c>
      <c r="E20" s="2" t="s">
        <v>24</v>
      </c>
      <c r="F20" s="2" t="s">
        <v>24</v>
      </c>
      <c r="G20" s="2" t="s">
        <v>24</v>
      </c>
      <c r="H20" s="2" t="s">
        <v>24</v>
      </c>
      <c r="I20" s="2">
        <v>13000</v>
      </c>
      <c r="J20" s="7">
        <f t="shared" si="0"/>
        <v>31800</v>
      </c>
      <c r="K20" s="6">
        <f t="shared" si="1"/>
        <v>29.017857142857142</v>
      </c>
      <c r="L20" s="2" t="s">
        <v>39</v>
      </c>
    </row>
    <row r="21" spans="1:15">
      <c r="A21" s="4"/>
      <c r="B21" s="4" t="s">
        <v>22</v>
      </c>
      <c r="C21" s="2" t="s">
        <v>30</v>
      </c>
      <c r="D21" s="5">
        <v>71700</v>
      </c>
      <c r="E21" s="2" t="s">
        <v>24</v>
      </c>
      <c r="F21" s="2" t="s">
        <v>24</v>
      </c>
      <c r="G21" s="2" t="s">
        <v>24</v>
      </c>
      <c r="H21" s="2" t="s">
        <v>24</v>
      </c>
      <c r="I21" s="2">
        <v>71700</v>
      </c>
      <c r="J21" s="7">
        <f t="shared" si="0"/>
        <v>0</v>
      </c>
      <c r="K21" s="6">
        <f t="shared" si="1"/>
        <v>100</v>
      </c>
      <c r="L21" s="2" t="s">
        <v>41</v>
      </c>
    </row>
    <row r="22" spans="1:15">
      <c r="A22" s="4"/>
      <c r="B22" s="2" t="s">
        <v>23</v>
      </c>
      <c r="C22" s="4"/>
      <c r="D22" s="5">
        <f>SUM(D9:D21)</f>
        <v>3055800</v>
      </c>
      <c r="E22" s="2" t="s">
        <v>24</v>
      </c>
      <c r="F22" s="2" t="s">
        <v>24</v>
      </c>
      <c r="G22" s="2" t="s">
        <v>24</v>
      </c>
      <c r="H22" s="2" t="s">
        <v>24</v>
      </c>
      <c r="I22" s="8">
        <f>SUM(I9:I21)</f>
        <v>1373200</v>
      </c>
      <c r="J22" s="7">
        <f t="shared" si="0"/>
        <v>1682600</v>
      </c>
      <c r="K22" s="6">
        <f t="shared" si="1"/>
        <v>44.937495909418153</v>
      </c>
      <c r="L22" s="4"/>
      <c r="O22" s="1" t="s">
        <v>36</v>
      </c>
    </row>
    <row r="24" spans="1:15">
      <c r="F24" s="15" t="s">
        <v>32</v>
      </c>
      <c r="G24" s="15"/>
      <c r="H24" s="15"/>
    </row>
    <row r="25" spans="1:15">
      <c r="F25" s="9"/>
      <c r="G25" s="9"/>
      <c r="H25" s="9"/>
    </row>
    <row r="26" spans="1:15">
      <c r="F26" s="16" t="s">
        <v>33</v>
      </c>
      <c r="G26" s="16"/>
      <c r="H26" s="16"/>
    </row>
    <row r="27" spans="1:15">
      <c r="F27" s="17" t="s">
        <v>34</v>
      </c>
      <c r="G27" s="17"/>
      <c r="H27" s="17"/>
    </row>
    <row r="28" spans="1:15">
      <c r="F28" s="17" t="s">
        <v>35</v>
      </c>
      <c r="G28" s="17"/>
      <c r="H28" s="17"/>
    </row>
  </sheetData>
  <mergeCells count="20">
    <mergeCell ref="F24:H24"/>
    <mergeCell ref="F26:H26"/>
    <mergeCell ref="F27:H27"/>
    <mergeCell ref="F28:H28"/>
    <mergeCell ref="K4:K6"/>
    <mergeCell ref="L4:L6"/>
    <mergeCell ref="A3:L3"/>
    <mergeCell ref="A2:L2"/>
    <mergeCell ref="A1:L1"/>
    <mergeCell ref="B4:B6"/>
    <mergeCell ref="C4:C6"/>
    <mergeCell ref="D4:H4"/>
    <mergeCell ref="D5:D6"/>
    <mergeCell ref="E5:E6"/>
    <mergeCell ref="F5:F6"/>
    <mergeCell ref="G5:G6"/>
    <mergeCell ref="H5:H6"/>
    <mergeCell ref="I4:I6"/>
    <mergeCell ref="J4:J6"/>
    <mergeCell ref="A4:A6"/>
  </mergeCells>
  <pageMargins left="0.31496062992126" right="0.31496062992126" top="0.49803149600000002" bottom="0.49803149600000002" header="0.31496062992126" footer="0.31496062992126"/>
  <pageSetup orientation="landscape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cp:lastPrinted>2025-06-25T06:40:42Z</cp:lastPrinted>
  <dcterms:created xsi:type="dcterms:W3CDTF">2024-03-21T06:50:21Z</dcterms:created>
  <dcterms:modified xsi:type="dcterms:W3CDTF">2025-06-25T06:40:51Z</dcterms:modified>
</cp:coreProperties>
</file>